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95"/>
  </bookViews>
  <sheets>
    <sheet name="Sheet1" sheetId="1" r:id="rId1"/>
  </sheets>
  <definedNames>
    <definedName name="_xlnm.Print_Area" localSheetId="0">Sheet1!$A$1:$K$31</definedName>
    <definedName name="_xlnm.Print_Titles" localSheetId="0">Sheet1!$2:$4</definedName>
  </definedNames>
  <calcPr calcId="144525" concurrentCalc="0"/>
</workbook>
</file>

<file path=xl/sharedStrings.xml><?xml version="1.0" encoding="utf-8"?>
<sst xmlns="http://schemas.openxmlformats.org/spreadsheetml/2006/main" count="93" uniqueCount="59">
  <si>
    <t>西华县2021年统筹整合财政涉农资金第三批预算指标对接项目情况分配表</t>
  </si>
  <si>
    <t>序号</t>
  </si>
  <si>
    <t>项目名称</t>
  </si>
  <si>
    <t>责任单位</t>
  </si>
  <si>
    <t>资金规模</t>
  </si>
  <si>
    <t>文件依据</t>
  </si>
  <si>
    <t>扶贫资金分配金额（单位：万元）</t>
  </si>
  <si>
    <t>合计</t>
  </si>
  <si>
    <t>财政专项扶贫资金</t>
  </si>
  <si>
    <t>统筹整合其他资金</t>
  </si>
  <si>
    <t>中央</t>
  </si>
  <si>
    <t>省级</t>
  </si>
  <si>
    <t>市级</t>
  </si>
  <si>
    <t>县级</t>
  </si>
  <si>
    <t>2021年西华县巩固脱贫成果少数民族发展建设项目</t>
  </si>
  <si>
    <t>民宗局</t>
  </si>
  <si>
    <t>周财预农〔2021〕9号40万元     周财预综〔2020〕36号10万元</t>
  </si>
  <si>
    <t>2021年西华县以工代赈基础设施建设项目</t>
  </si>
  <si>
    <t>发改委</t>
  </si>
  <si>
    <t>周财预农〔2021〕9号85万元     周财预综〔2020〕36号21万元</t>
  </si>
  <si>
    <t>2021年西华县巩固脱贫成果农村饮水安全巩固提升工程</t>
  </si>
  <si>
    <t>水利局</t>
  </si>
  <si>
    <t>周财预农〔2021〕9号240万元    周财预综〔2020〕36号60万元</t>
  </si>
  <si>
    <t>2021年西华县巩固脱贫成果农田水利基础设施建设项目</t>
  </si>
  <si>
    <t>周财预农〔2021〕9号132万元    周财预综〔2020〕36号33万元</t>
  </si>
  <si>
    <t>2021年西华县红花集镇龙池头村、艾岗乡半截楼村、迟营镇孙庄村、西夏亭镇曹湾村基础设施建设项目</t>
  </si>
  <si>
    <t>乡村振兴局</t>
  </si>
  <si>
    <t>周财预农〔2021〕9号160万元   周财预综〔2020〕36号40万元</t>
  </si>
  <si>
    <t>2021年西华县市派第一书记基础设施建设项目</t>
  </si>
  <si>
    <t>周财预农〔2021〕9号208万元   周财预综〔2020〕36号52万元</t>
  </si>
  <si>
    <t>2021年西华县国有贫困林场基础设施建设项目</t>
  </si>
  <si>
    <t>周财预农〔2021〕9号100万元   周财预综〔2020〕36号25万元</t>
  </si>
  <si>
    <t>2021年西华县巩固脱贫成果交通扶贫补缺建设项目</t>
  </si>
  <si>
    <t>交通局（实施单位：李大庄乡202万元、址坊镇103万元、逍遥镇170万元、东王营乡54万元、艾岗乡271万元）</t>
  </si>
  <si>
    <t>周财预农〔2021〕9号640万元   周财预综〔2020〕36号160万元</t>
  </si>
  <si>
    <t>2021年西华县高标准农田建设项目</t>
  </si>
  <si>
    <t>农业农村局</t>
  </si>
  <si>
    <t>周财预农〔2020〕54号127万元   周财预综〔2020〕36号316.39万元周财预农〔2021〕9号601万元    周财预农〔2021〕13号74.5万元    周财预农〔2021〕14号16万元    县配套1170.11万元</t>
  </si>
  <si>
    <t>2021年西华县巩固脱贫成果金融贷款贴息项目</t>
  </si>
  <si>
    <t>周财预农〔2021〕12号132万元  周财预农〔2020〕47号118万元</t>
  </si>
  <si>
    <t>2021年西华县红花镇杜岗村日光温室建设项目</t>
  </si>
  <si>
    <t>周财预农〔2020〕47号</t>
  </si>
  <si>
    <t>2021年西华县清河驿乡大庞村温室大棚建设项目</t>
  </si>
  <si>
    <t>2021年西华县清河驿乡高古洞村温室大棚建设项目</t>
  </si>
  <si>
    <t>2021年西华县迟营镇后喜岗村温室大棚建设项目</t>
  </si>
  <si>
    <t>2021年西华县迟营镇安庄村温室大棚建设项目</t>
  </si>
  <si>
    <t>2021年西华县迟营镇孙庄村钢构大棚建设项目</t>
  </si>
  <si>
    <t>2021年西华县聂堆镇道南村温室大棚建设项目</t>
  </si>
  <si>
    <t>2021年西华县艾岗乡白庙村钢构大棚建设项目</t>
  </si>
  <si>
    <t>2021年西华县黄桥乡三所楼村钢构大棚建设项目</t>
  </si>
  <si>
    <t>2021年西华县黄桥乡后石羊村温室大棚项目</t>
  </si>
  <si>
    <t>2021年西华县大王庄乡陈庄村钢构温室大棚建设项目</t>
  </si>
  <si>
    <t>2021年西华县叶埠口乡前柳城日光温室建设项目</t>
  </si>
  <si>
    <t>2021年西华县址坊镇湾张村羊舍建设项目</t>
  </si>
  <si>
    <t>周财预农〔2021〕8号260万元        周财预农〔2020〕47号55万元</t>
  </si>
  <si>
    <t>2021年西华县逍遥镇焦东村香菇大棚项目</t>
  </si>
  <si>
    <t>2021年西华县西夏镇展庄村温室大棚项目</t>
  </si>
  <si>
    <t>周财预农〔2020〕47号167.5万元周财预农〔2021〕13号12.5万元</t>
  </si>
  <si>
    <t>2022年西华县田口乡张大楼村温室大棚项目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</si>
</sst>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indexed="8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sz val="18"/>
      <name val="黑体"/>
      <charset val="134"/>
    </font>
    <font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1"/>
      <color indexed="60"/>
      <name val="宋体"/>
      <charset val="134"/>
    </font>
    <font>
      <sz val="11"/>
      <color theme="1"/>
      <name val="宋体"/>
      <charset val="134"/>
      <scheme val="minor"/>
    </font>
    <font>
      <b/>
      <sz val="18"/>
      <color indexed="62"/>
      <name val="宋体"/>
      <charset val="134"/>
    </font>
    <font>
      <sz val="11"/>
      <color indexed="17"/>
      <name val="宋体"/>
      <charset val="134"/>
    </font>
    <font>
      <b/>
      <sz val="13"/>
      <color indexed="62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2" borderId="0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 vertical="center" indent="2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tabSelected="1" zoomScale="70" zoomScaleNormal="70" topLeftCell="A3" workbookViewId="0">
      <selection activeCell="D10" sqref="D10"/>
    </sheetView>
  </sheetViews>
  <sheetFormatPr defaultColWidth="9" defaultRowHeight="14.4"/>
  <cols>
    <col min="1" max="1" width="6.12962962962963" style="3" customWidth="1"/>
    <col min="2" max="2" width="28.5740740740741" style="4" customWidth="1"/>
    <col min="3" max="3" width="13.3796296296296" style="4" customWidth="1"/>
    <col min="4" max="4" width="10.712962962963" style="4" customWidth="1"/>
    <col min="5" max="5" width="33.037037037037" style="5" customWidth="1"/>
    <col min="6" max="11" width="11.4259259259259" style="5" customWidth="1"/>
    <col min="12" max="16384" width="9" style="6"/>
  </cols>
  <sheetData>
    <row r="1" ht="50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15.6" spans="1:11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11" t="s">
        <v>6</v>
      </c>
      <c r="G2" s="11"/>
      <c r="H2" s="11"/>
      <c r="I2" s="11"/>
      <c r="J2" s="11"/>
      <c r="K2" s="11"/>
    </row>
    <row r="3" s="1" customFormat="1" ht="15.6" spans="1:11">
      <c r="A3" s="8"/>
      <c r="B3" s="8"/>
      <c r="C3" s="8"/>
      <c r="D3" s="9"/>
      <c r="E3" s="10"/>
      <c r="F3" s="11" t="s">
        <v>7</v>
      </c>
      <c r="G3" s="11" t="s">
        <v>8</v>
      </c>
      <c r="H3" s="11"/>
      <c r="I3" s="11"/>
      <c r="J3" s="11"/>
      <c r="K3" s="11" t="s">
        <v>9</v>
      </c>
    </row>
    <row r="4" s="1" customFormat="1" ht="15.6" spans="1:11">
      <c r="A4" s="8"/>
      <c r="B4" s="8"/>
      <c r="C4" s="8"/>
      <c r="D4" s="9"/>
      <c r="E4" s="10"/>
      <c r="F4" s="11"/>
      <c r="G4" s="11" t="s">
        <v>10</v>
      </c>
      <c r="H4" s="11" t="s">
        <v>11</v>
      </c>
      <c r="I4" s="11" t="s">
        <v>12</v>
      </c>
      <c r="J4" s="11" t="s">
        <v>13</v>
      </c>
      <c r="K4" s="11"/>
    </row>
    <row r="5" s="1" customFormat="1" ht="31.2" spans="1:11">
      <c r="A5" s="12">
        <v>1</v>
      </c>
      <c r="B5" s="13" t="s">
        <v>14</v>
      </c>
      <c r="C5" s="13" t="s">
        <v>15</v>
      </c>
      <c r="D5" s="13">
        <v>50</v>
      </c>
      <c r="E5" s="14" t="s">
        <v>16</v>
      </c>
      <c r="F5" s="13">
        <f>SUM(G5:K5)</f>
        <v>50</v>
      </c>
      <c r="G5" s="13"/>
      <c r="H5" s="13"/>
      <c r="I5" s="13"/>
      <c r="J5" s="13"/>
      <c r="K5" s="16">
        <v>50</v>
      </c>
    </row>
    <row r="6" s="1" customFormat="1" ht="31.2" spans="1:11">
      <c r="A6" s="12">
        <v>2</v>
      </c>
      <c r="B6" s="13" t="s">
        <v>17</v>
      </c>
      <c r="C6" s="13" t="s">
        <v>18</v>
      </c>
      <c r="D6" s="13">
        <v>106</v>
      </c>
      <c r="E6" s="14" t="s">
        <v>19</v>
      </c>
      <c r="F6" s="13">
        <f t="shared" ref="F6:F31" si="0">SUM(G6:K6)</f>
        <v>106</v>
      </c>
      <c r="G6" s="13"/>
      <c r="H6" s="13"/>
      <c r="I6" s="13"/>
      <c r="J6" s="13"/>
      <c r="K6" s="16">
        <v>106</v>
      </c>
    </row>
    <row r="7" s="1" customFormat="1" ht="31.2" spans="1:11">
      <c r="A7" s="12">
        <v>3</v>
      </c>
      <c r="B7" s="13" t="s">
        <v>20</v>
      </c>
      <c r="C7" s="13" t="s">
        <v>21</v>
      </c>
      <c r="D7" s="13">
        <v>300</v>
      </c>
      <c r="E7" s="14" t="s">
        <v>22</v>
      </c>
      <c r="F7" s="13">
        <f t="shared" si="0"/>
        <v>300</v>
      </c>
      <c r="G7" s="13"/>
      <c r="H7" s="13"/>
      <c r="I7" s="13"/>
      <c r="J7" s="13"/>
      <c r="K7" s="16">
        <v>300</v>
      </c>
    </row>
    <row r="8" s="1" customFormat="1" ht="31.2" spans="1:11">
      <c r="A8" s="12">
        <v>4</v>
      </c>
      <c r="B8" s="13" t="s">
        <v>23</v>
      </c>
      <c r="C8" s="13" t="s">
        <v>21</v>
      </c>
      <c r="D8" s="13">
        <v>165</v>
      </c>
      <c r="E8" s="14" t="s">
        <v>24</v>
      </c>
      <c r="F8" s="13">
        <f t="shared" si="0"/>
        <v>165</v>
      </c>
      <c r="G8" s="13"/>
      <c r="H8" s="13"/>
      <c r="I8" s="13"/>
      <c r="J8" s="13"/>
      <c r="K8" s="16">
        <v>165</v>
      </c>
    </row>
    <row r="9" s="1" customFormat="1" ht="62.4" spans="1:11">
      <c r="A9" s="12">
        <v>5</v>
      </c>
      <c r="B9" s="15" t="s">
        <v>25</v>
      </c>
      <c r="C9" s="13" t="s">
        <v>26</v>
      </c>
      <c r="D9" s="13">
        <v>200</v>
      </c>
      <c r="E9" s="14" t="s">
        <v>27</v>
      </c>
      <c r="F9" s="13">
        <f t="shared" si="0"/>
        <v>200</v>
      </c>
      <c r="G9" s="13"/>
      <c r="H9" s="13"/>
      <c r="I9" s="13"/>
      <c r="J9" s="13"/>
      <c r="K9" s="16">
        <v>200</v>
      </c>
    </row>
    <row r="10" s="1" customFormat="1" ht="31.2" spans="1:11">
      <c r="A10" s="12">
        <v>6</v>
      </c>
      <c r="B10" s="13" t="s">
        <v>28</v>
      </c>
      <c r="C10" s="13" t="s">
        <v>26</v>
      </c>
      <c r="D10" s="13">
        <v>260</v>
      </c>
      <c r="E10" s="14" t="s">
        <v>29</v>
      </c>
      <c r="F10" s="13">
        <f t="shared" si="0"/>
        <v>260</v>
      </c>
      <c r="G10" s="13"/>
      <c r="H10" s="13"/>
      <c r="I10" s="13"/>
      <c r="J10" s="13"/>
      <c r="K10" s="16">
        <v>260</v>
      </c>
    </row>
    <row r="11" s="1" customFormat="1" ht="31.2" spans="1:11">
      <c r="A11" s="12">
        <v>7</v>
      </c>
      <c r="B11" s="13" t="s">
        <v>30</v>
      </c>
      <c r="C11" s="13" t="s">
        <v>26</v>
      </c>
      <c r="D11" s="13">
        <v>125</v>
      </c>
      <c r="E11" s="14" t="s">
        <v>31</v>
      </c>
      <c r="F11" s="13">
        <f t="shared" si="0"/>
        <v>125</v>
      </c>
      <c r="G11" s="13"/>
      <c r="H11" s="13"/>
      <c r="I11" s="13"/>
      <c r="J11" s="13"/>
      <c r="K11" s="16">
        <v>125</v>
      </c>
    </row>
    <row r="12" s="1" customFormat="1" ht="157" customHeight="1" spans="1:11">
      <c r="A12" s="12">
        <v>8</v>
      </c>
      <c r="B12" s="13" t="s">
        <v>32</v>
      </c>
      <c r="C12" s="13" t="s">
        <v>33</v>
      </c>
      <c r="D12" s="13">
        <v>800</v>
      </c>
      <c r="E12" s="14" t="s">
        <v>34</v>
      </c>
      <c r="F12" s="13">
        <f t="shared" si="0"/>
        <v>800</v>
      </c>
      <c r="G12" s="13"/>
      <c r="H12" s="13"/>
      <c r="I12" s="13"/>
      <c r="J12" s="13"/>
      <c r="K12" s="16">
        <v>800</v>
      </c>
    </row>
    <row r="13" s="1" customFormat="1" ht="93.6" spans="1:11">
      <c r="A13" s="12">
        <v>9</v>
      </c>
      <c r="B13" s="13" t="s">
        <v>35</v>
      </c>
      <c r="C13" s="13" t="s">
        <v>36</v>
      </c>
      <c r="D13" s="13">
        <v>2305</v>
      </c>
      <c r="E13" s="13" t="s">
        <v>37</v>
      </c>
      <c r="F13" s="13">
        <f t="shared" si="0"/>
        <v>2305</v>
      </c>
      <c r="G13" s="13">
        <v>8</v>
      </c>
      <c r="H13" s="13">
        <v>82.5</v>
      </c>
      <c r="I13" s="13"/>
      <c r="J13" s="13">
        <v>1170.11</v>
      </c>
      <c r="K13" s="16">
        <v>1044.39</v>
      </c>
    </row>
    <row r="14" s="1" customFormat="1" ht="31.2" spans="1:11">
      <c r="A14" s="12">
        <v>10</v>
      </c>
      <c r="B14" s="13" t="s">
        <v>38</v>
      </c>
      <c r="C14" s="13" t="s">
        <v>26</v>
      </c>
      <c r="D14" s="13">
        <f>F14</f>
        <v>250</v>
      </c>
      <c r="E14" s="14" t="s">
        <v>39</v>
      </c>
      <c r="F14" s="13">
        <f t="shared" si="0"/>
        <v>250</v>
      </c>
      <c r="G14" s="13">
        <v>132</v>
      </c>
      <c r="H14" s="13">
        <v>118</v>
      </c>
      <c r="I14" s="13"/>
      <c r="J14" s="13"/>
      <c r="K14" s="16"/>
    </row>
    <row r="15" s="1" customFormat="1" ht="31.2" spans="1:11">
      <c r="A15" s="12">
        <v>11</v>
      </c>
      <c r="B15" s="13" t="s">
        <v>40</v>
      </c>
      <c r="C15" s="13" t="s">
        <v>36</v>
      </c>
      <c r="D15" s="13">
        <f>F15</f>
        <v>198</v>
      </c>
      <c r="E15" s="14" t="s">
        <v>41</v>
      </c>
      <c r="F15" s="13">
        <f t="shared" si="0"/>
        <v>198</v>
      </c>
      <c r="G15" s="13"/>
      <c r="H15" s="13">
        <v>198</v>
      </c>
      <c r="I15" s="13"/>
      <c r="J15" s="13"/>
      <c r="K15" s="16"/>
    </row>
    <row r="16" s="1" customFormat="1" ht="31.2" spans="1:11">
      <c r="A16" s="12">
        <v>12</v>
      </c>
      <c r="B16" s="13" t="s">
        <v>42</v>
      </c>
      <c r="C16" s="13" t="s">
        <v>36</v>
      </c>
      <c r="D16" s="13">
        <f t="shared" ref="D16:D30" si="1">F16</f>
        <v>180</v>
      </c>
      <c r="E16" s="14" t="s">
        <v>41</v>
      </c>
      <c r="F16" s="13">
        <f t="shared" si="0"/>
        <v>180</v>
      </c>
      <c r="G16" s="13"/>
      <c r="H16" s="13">
        <v>180</v>
      </c>
      <c r="I16" s="13"/>
      <c r="J16" s="13"/>
      <c r="K16" s="16"/>
    </row>
    <row r="17" s="1" customFormat="1" ht="31.2" spans="1:11">
      <c r="A17" s="12">
        <v>13</v>
      </c>
      <c r="B17" s="13" t="s">
        <v>43</v>
      </c>
      <c r="C17" s="13" t="s">
        <v>36</v>
      </c>
      <c r="D17" s="13">
        <f t="shared" si="1"/>
        <v>180</v>
      </c>
      <c r="E17" s="14" t="s">
        <v>41</v>
      </c>
      <c r="F17" s="13">
        <f t="shared" si="0"/>
        <v>180</v>
      </c>
      <c r="G17" s="13"/>
      <c r="H17" s="13">
        <v>180</v>
      </c>
      <c r="I17" s="13"/>
      <c r="J17" s="13"/>
      <c r="K17" s="16"/>
    </row>
    <row r="18" s="1" customFormat="1" ht="31.2" spans="1:11">
      <c r="A18" s="12">
        <v>14</v>
      </c>
      <c r="B18" s="13" t="s">
        <v>44</v>
      </c>
      <c r="C18" s="13" t="s">
        <v>36</v>
      </c>
      <c r="D18" s="13">
        <f t="shared" si="1"/>
        <v>222</v>
      </c>
      <c r="E18" s="14" t="s">
        <v>41</v>
      </c>
      <c r="F18" s="13">
        <f t="shared" si="0"/>
        <v>222</v>
      </c>
      <c r="G18" s="13"/>
      <c r="H18" s="13">
        <v>222</v>
      </c>
      <c r="I18" s="13"/>
      <c r="J18" s="13"/>
      <c r="K18" s="16"/>
    </row>
    <row r="19" s="1" customFormat="1" ht="31.2" spans="1:11">
      <c r="A19" s="12">
        <v>15</v>
      </c>
      <c r="B19" s="13" t="s">
        <v>45</v>
      </c>
      <c r="C19" s="13" t="s">
        <v>36</v>
      </c>
      <c r="D19" s="13">
        <f t="shared" si="1"/>
        <v>100</v>
      </c>
      <c r="E19" s="14" t="s">
        <v>41</v>
      </c>
      <c r="F19" s="13">
        <f t="shared" si="0"/>
        <v>100</v>
      </c>
      <c r="G19" s="13"/>
      <c r="H19" s="13">
        <v>100</v>
      </c>
      <c r="I19" s="13"/>
      <c r="J19" s="13"/>
      <c r="K19" s="16"/>
    </row>
    <row r="20" s="1" customFormat="1" ht="31.2" spans="1:11">
      <c r="A20" s="12">
        <v>16</v>
      </c>
      <c r="B20" s="13" t="s">
        <v>46</v>
      </c>
      <c r="C20" s="13" t="s">
        <v>36</v>
      </c>
      <c r="D20" s="13">
        <f t="shared" si="1"/>
        <v>148</v>
      </c>
      <c r="E20" s="14" t="s">
        <v>41</v>
      </c>
      <c r="F20" s="13">
        <f t="shared" si="0"/>
        <v>148</v>
      </c>
      <c r="G20" s="13"/>
      <c r="H20" s="13">
        <v>148</v>
      </c>
      <c r="I20" s="13"/>
      <c r="J20" s="13"/>
      <c r="K20" s="16"/>
    </row>
    <row r="21" s="1" customFormat="1" ht="31.2" spans="1:11">
      <c r="A21" s="12">
        <v>17</v>
      </c>
      <c r="B21" s="13" t="s">
        <v>47</v>
      </c>
      <c r="C21" s="13" t="s">
        <v>36</v>
      </c>
      <c r="D21" s="13">
        <f t="shared" si="1"/>
        <v>108</v>
      </c>
      <c r="E21" s="14" t="s">
        <v>41</v>
      </c>
      <c r="F21" s="13">
        <f t="shared" si="0"/>
        <v>108</v>
      </c>
      <c r="G21" s="13"/>
      <c r="H21" s="13">
        <v>108</v>
      </c>
      <c r="I21" s="13"/>
      <c r="J21" s="13"/>
      <c r="K21" s="16"/>
    </row>
    <row r="22" s="1" customFormat="1" ht="31.2" spans="1:11">
      <c r="A22" s="12">
        <v>18</v>
      </c>
      <c r="B22" s="13" t="s">
        <v>48</v>
      </c>
      <c r="C22" s="13" t="s">
        <v>36</v>
      </c>
      <c r="D22" s="13">
        <f t="shared" si="1"/>
        <v>142</v>
      </c>
      <c r="E22" s="14" t="s">
        <v>41</v>
      </c>
      <c r="F22" s="13">
        <f t="shared" si="0"/>
        <v>142</v>
      </c>
      <c r="G22" s="13"/>
      <c r="H22" s="13">
        <v>142</v>
      </c>
      <c r="I22" s="13"/>
      <c r="J22" s="13"/>
      <c r="K22" s="16"/>
    </row>
    <row r="23" s="1" customFormat="1" ht="31.2" spans="1:11">
      <c r="A23" s="12">
        <v>19</v>
      </c>
      <c r="B23" s="13" t="s">
        <v>49</v>
      </c>
      <c r="C23" s="13" t="s">
        <v>36</v>
      </c>
      <c r="D23" s="13">
        <f t="shared" si="1"/>
        <v>80</v>
      </c>
      <c r="E23" s="14" t="s">
        <v>41</v>
      </c>
      <c r="F23" s="13">
        <f t="shared" si="0"/>
        <v>80</v>
      </c>
      <c r="G23" s="13"/>
      <c r="H23" s="13">
        <v>80</v>
      </c>
      <c r="I23" s="13"/>
      <c r="J23" s="13"/>
      <c r="K23" s="16"/>
    </row>
    <row r="24" s="1" customFormat="1" ht="31.2" spans="1:11">
      <c r="A24" s="12">
        <v>20</v>
      </c>
      <c r="B24" s="13" t="s">
        <v>50</v>
      </c>
      <c r="C24" s="13" t="s">
        <v>36</v>
      </c>
      <c r="D24" s="13">
        <f t="shared" si="1"/>
        <v>230</v>
      </c>
      <c r="E24" s="14" t="s">
        <v>41</v>
      </c>
      <c r="F24" s="13">
        <f t="shared" si="0"/>
        <v>230</v>
      </c>
      <c r="G24" s="13"/>
      <c r="H24" s="13">
        <v>230</v>
      </c>
      <c r="I24" s="13"/>
      <c r="J24" s="13"/>
      <c r="K24" s="16"/>
    </row>
    <row r="25" s="1" customFormat="1" ht="31.2" spans="1:11">
      <c r="A25" s="12">
        <v>21</v>
      </c>
      <c r="B25" s="13" t="s">
        <v>51</v>
      </c>
      <c r="C25" s="13" t="s">
        <v>36</v>
      </c>
      <c r="D25" s="13">
        <f t="shared" si="1"/>
        <v>134</v>
      </c>
      <c r="E25" s="14" t="s">
        <v>41</v>
      </c>
      <c r="F25" s="13">
        <f t="shared" si="0"/>
        <v>134</v>
      </c>
      <c r="G25" s="13"/>
      <c r="H25" s="13">
        <v>134</v>
      </c>
      <c r="I25" s="13"/>
      <c r="J25" s="13"/>
      <c r="K25" s="16"/>
    </row>
    <row r="26" s="1" customFormat="1" ht="31.2" spans="1:11">
      <c r="A26" s="12">
        <v>22</v>
      </c>
      <c r="B26" s="13" t="s">
        <v>52</v>
      </c>
      <c r="C26" s="13" t="s">
        <v>36</v>
      </c>
      <c r="D26" s="13">
        <f t="shared" si="1"/>
        <v>196</v>
      </c>
      <c r="E26" s="14" t="s">
        <v>41</v>
      </c>
      <c r="F26" s="13">
        <f t="shared" si="0"/>
        <v>196</v>
      </c>
      <c r="G26" s="13"/>
      <c r="H26" s="13">
        <v>196</v>
      </c>
      <c r="I26" s="13"/>
      <c r="J26" s="13"/>
      <c r="K26" s="16"/>
    </row>
    <row r="27" s="1" customFormat="1" ht="31.2" spans="1:11">
      <c r="A27" s="12">
        <v>23</v>
      </c>
      <c r="B27" s="13" t="s">
        <v>53</v>
      </c>
      <c r="C27" s="13" t="s">
        <v>36</v>
      </c>
      <c r="D27" s="13">
        <f t="shared" si="1"/>
        <v>315</v>
      </c>
      <c r="E27" s="14" t="s">
        <v>54</v>
      </c>
      <c r="F27" s="13">
        <f t="shared" si="0"/>
        <v>315</v>
      </c>
      <c r="G27" s="13"/>
      <c r="H27" s="13">
        <v>55</v>
      </c>
      <c r="I27" s="13">
        <v>260</v>
      </c>
      <c r="J27" s="13"/>
      <c r="K27" s="16"/>
    </row>
    <row r="28" s="1" customFormat="1" ht="31.2" spans="1:11">
      <c r="A28" s="12">
        <v>24</v>
      </c>
      <c r="B28" s="13" t="s">
        <v>55</v>
      </c>
      <c r="C28" s="13" t="s">
        <v>36</v>
      </c>
      <c r="D28" s="13">
        <f t="shared" si="1"/>
        <v>160</v>
      </c>
      <c r="E28" s="14" t="s">
        <v>41</v>
      </c>
      <c r="F28" s="13">
        <f t="shared" si="0"/>
        <v>160</v>
      </c>
      <c r="G28" s="13"/>
      <c r="H28" s="13">
        <v>160</v>
      </c>
      <c r="I28" s="13"/>
      <c r="J28" s="13"/>
      <c r="K28" s="16"/>
    </row>
    <row r="29" s="1" customFormat="1" ht="31.2" spans="1:11">
      <c r="A29" s="12">
        <v>25</v>
      </c>
      <c r="B29" s="13" t="s">
        <v>56</v>
      </c>
      <c r="C29" s="13" t="s">
        <v>36</v>
      </c>
      <c r="D29" s="13">
        <f t="shared" si="1"/>
        <v>180</v>
      </c>
      <c r="E29" s="14" t="s">
        <v>57</v>
      </c>
      <c r="F29" s="13">
        <f t="shared" si="0"/>
        <v>180</v>
      </c>
      <c r="G29" s="13"/>
      <c r="H29" s="13">
        <v>180</v>
      </c>
      <c r="I29" s="13"/>
      <c r="J29" s="13"/>
      <c r="K29" s="16"/>
    </row>
    <row r="30" s="1" customFormat="1" ht="31.2" spans="1:11">
      <c r="A30" s="12">
        <v>26</v>
      </c>
      <c r="B30" s="13" t="s">
        <v>58</v>
      </c>
      <c r="C30" s="13" t="s">
        <v>36</v>
      </c>
      <c r="D30" s="13">
        <f t="shared" si="1"/>
        <v>200</v>
      </c>
      <c r="E30" s="14" t="s">
        <v>41</v>
      </c>
      <c r="F30" s="13">
        <f t="shared" si="0"/>
        <v>200</v>
      </c>
      <c r="G30" s="13"/>
      <c r="H30" s="13">
        <v>200</v>
      </c>
      <c r="I30" s="13"/>
      <c r="J30" s="13"/>
      <c r="K30" s="16"/>
    </row>
    <row r="31" s="2" customFormat="1" ht="15.6" spans="1:11">
      <c r="A31" s="12" t="s">
        <v>7</v>
      </c>
      <c r="B31" s="12"/>
      <c r="C31" s="12"/>
      <c r="D31" s="12">
        <f>SUM(D5:D30)</f>
        <v>7334</v>
      </c>
      <c r="E31" s="10"/>
      <c r="F31" s="13">
        <f t="shared" si="0"/>
        <v>7334</v>
      </c>
      <c r="G31" s="10">
        <f t="shared" ref="F31:K31" si="2">SUM(G5:G30)</f>
        <v>140</v>
      </c>
      <c r="H31" s="10">
        <f t="shared" si="2"/>
        <v>2713.5</v>
      </c>
      <c r="I31" s="10">
        <f t="shared" si="2"/>
        <v>260</v>
      </c>
      <c r="J31" s="10">
        <f t="shared" si="2"/>
        <v>1170.11</v>
      </c>
      <c r="K31" s="10">
        <f t="shared" si="2"/>
        <v>3050.39</v>
      </c>
    </row>
  </sheetData>
  <mergeCells count="11">
    <mergeCell ref="A1:K1"/>
    <mergeCell ref="F2:K2"/>
    <mergeCell ref="G3:J3"/>
    <mergeCell ref="A31:C31"/>
    <mergeCell ref="A2:A4"/>
    <mergeCell ref="B2:B4"/>
    <mergeCell ref="C2:C4"/>
    <mergeCell ref="D2:D4"/>
    <mergeCell ref="E2:E4"/>
    <mergeCell ref="F3:F4"/>
    <mergeCell ref="K3:K4"/>
  </mergeCells>
  <pageMargins left="0.550694444444444" right="0.629861111111111" top="0.590277777777778" bottom="0.708333333333333" header="0.511805555555556" footer="0.511805555555556"/>
  <pageSetup paperSize="9" scale="85" fitToHeight="0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扶贫办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港湾</cp:lastModifiedBy>
  <dcterms:created xsi:type="dcterms:W3CDTF">2017-07-14T15:14:00Z</dcterms:created>
  <cp:lastPrinted>2017-07-20T15:19:00Z</cp:lastPrinted>
  <dcterms:modified xsi:type="dcterms:W3CDTF">2021-06-30T02:32:58Z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26B41D6A24D0474CB6ED31B857E5201B</vt:lpwstr>
  </property>
</Properties>
</file>